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075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" i="1"/>
  <c r="I8"/>
  <c r="I9"/>
  <c r="I10"/>
  <c r="I11"/>
  <c r="I12"/>
  <c r="I6"/>
  <c r="H7"/>
  <c r="H8"/>
  <c r="H9"/>
  <c r="H10"/>
  <c r="H11"/>
  <c r="H12"/>
  <c r="H6"/>
  <c r="G7"/>
  <c r="G8"/>
  <c r="G9"/>
  <c r="G10"/>
  <c r="G11"/>
  <c r="G12"/>
  <c r="G6"/>
</calcChain>
</file>

<file path=xl/sharedStrings.xml><?xml version="1.0" encoding="utf-8"?>
<sst xmlns="http://schemas.openxmlformats.org/spreadsheetml/2006/main" count="19" uniqueCount="14">
  <si>
    <t>Diameter</t>
  </si>
  <si>
    <t>Temperature</t>
  </si>
  <si>
    <t>m</t>
  </si>
  <si>
    <t>C</t>
  </si>
  <si>
    <t>e/D</t>
  </si>
  <si>
    <t>Velocity</t>
  </si>
  <si>
    <t>m/s</t>
  </si>
  <si>
    <t>Water</t>
  </si>
  <si>
    <t>Mixture Conc.</t>
  </si>
  <si>
    <t>Ethylene</t>
  </si>
  <si>
    <t>Glycol</t>
  </si>
  <si>
    <t>Propylene</t>
  </si>
  <si>
    <t>∆p</t>
  </si>
  <si>
    <t>Pa/m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</si>
</sst>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tabSelected="1" workbookViewId="0">
      <selection activeCell="D13" sqref="D13"/>
    </sheetView>
  </sheetViews>
  <sheetFormatPr defaultRowHeight="12.75"/>
  <cols>
    <col min="2" max="2" width="13.85546875" customWidth="1"/>
    <col min="6" max="6" width="13" customWidth="1"/>
    <col min="8" max="8" width="11.140625" customWidth="1"/>
    <col min="9" max="9" width="12.28515625" customWidth="1"/>
  </cols>
  <sheetData>
    <row r="2" spans="2:9">
      <c r="G2" s="2" t="s">
        <v>12</v>
      </c>
      <c r="H2" s="2" t="s">
        <v>12</v>
      </c>
      <c r="I2" s="2" t="s">
        <v>12</v>
      </c>
    </row>
    <row r="3" spans="2:9">
      <c r="G3" s="2" t="s">
        <v>7</v>
      </c>
      <c r="H3" s="2" t="s">
        <v>9</v>
      </c>
      <c r="I3" s="2" t="s">
        <v>11</v>
      </c>
    </row>
    <row r="4" spans="2:9">
      <c r="B4" s="1" t="s">
        <v>0</v>
      </c>
      <c r="C4">
        <v>0.1</v>
      </c>
      <c r="D4" t="s">
        <v>2</v>
      </c>
      <c r="F4" s="2" t="s">
        <v>1</v>
      </c>
      <c r="G4" s="2"/>
      <c r="H4" s="2" t="s">
        <v>10</v>
      </c>
      <c r="I4" s="2" t="s">
        <v>10</v>
      </c>
    </row>
    <row r="5" spans="2:9">
      <c r="B5" s="1" t="s">
        <v>5</v>
      </c>
      <c r="C5">
        <v>20</v>
      </c>
      <c r="D5" t="s">
        <v>6</v>
      </c>
      <c r="F5" s="2" t="s">
        <v>3</v>
      </c>
      <c r="G5" s="2" t="s">
        <v>13</v>
      </c>
      <c r="H5" s="2" t="s">
        <v>13</v>
      </c>
      <c r="I5" s="2" t="s">
        <v>13</v>
      </c>
    </row>
    <row r="6" spans="2:9">
      <c r="B6" s="1" t="s">
        <v>4</v>
      </c>
      <c r="C6">
        <v>5.0000000000000001E-3</v>
      </c>
      <c r="F6">
        <v>10</v>
      </c>
      <c r="G6" s="3">
        <f>_xll.PressureDropWater(F6,$C$4,$C$5,$C$6)</f>
        <v>60897.921289079284</v>
      </c>
      <c r="H6" s="3">
        <f>_xll.PressureDropEthyleneGlycolWaterMix(F6,$C$7,$C$4,$C$5,$C$6)</f>
        <v>66435.184328781106</v>
      </c>
      <c r="I6" s="3">
        <f>_xll.PressureDropPropyleneGlycolWaterMix(F6,$C$7,$C$4,$C$5,$C$6)</f>
        <v>64408.869772101396</v>
      </c>
    </row>
    <row r="7" spans="2:9">
      <c r="B7" s="1" t="s">
        <v>8</v>
      </c>
      <c r="C7">
        <v>0.5</v>
      </c>
      <c r="F7">
        <v>20</v>
      </c>
      <c r="G7" s="3">
        <f>_xll.PressureDropWater(F7,$C$4,$C$5,$C$6)</f>
        <v>60729.26318301219</v>
      </c>
      <c r="H7" s="3">
        <f>_xll.PressureDropEthyleneGlycolWaterMix(F7,$C$7,$C$4,$C$5,$C$6)</f>
        <v>65925.25908792534</v>
      </c>
      <c r="I7" s="3">
        <f>_xll.PressureDropPropyleneGlycolWaterMix(F7,$C$7,$C$4,$C$5,$C$6)</f>
        <v>63614.867190550009</v>
      </c>
    </row>
    <row r="8" spans="2:9">
      <c r="F8">
        <v>30</v>
      </c>
      <c r="G8" s="3">
        <f>_xll.PressureDropWater(F8,$C$4,$C$5,$C$6)</f>
        <v>60523.568310619645</v>
      </c>
      <c r="H8" s="3">
        <f>_xll.PressureDropEthyleneGlycolWaterMix(F8,$C$7,$C$4,$C$5,$C$6)</f>
        <v>65462.563533457324</v>
      </c>
      <c r="I8" s="3">
        <f>_xll.PressureDropPropyleneGlycolWaterMix(F8,$C$7,$C$4,$C$5,$C$6)</f>
        <v>62958.717858009208</v>
      </c>
    </row>
    <row r="9" spans="2:9">
      <c r="F9">
        <v>40</v>
      </c>
      <c r="G9" s="3">
        <f>_xll.PressureDropWater(F9,$C$4,$C$5,$C$6)</f>
        <v>60286.617991421066</v>
      </c>
      <c r="H9" s="3">
        <f>_xll.PressureDropEthyleneGlycolWaterMix(F9,$C$7,$C$4,$C$5,$C$6)</f>
        <v>65027.185792151584</v>
      </c>
      <c r="I9" s="3">
        <f>_xll.PressureDropPropyleneGlycolWaterMix(F9,$C$7,$C$4,$C$5,$C$6)</f>
        <v>62368.14102254725</v>
      </c>
    </row>
    <row r="10" spans="2:9">
      <c r="F10">
        <v>50</v>
      </c>
      <c r="G10" s="3">
        <f>_xll.PressureDropWater(F10,$C$4,$C$5,$C$6)</f>
        <v>60024.45243800155</v>
      </c>
      <c r="H10" s="3">
        <f>_xll.PressureDropEthyleneGlycolWaterMix(F10,$C$7,$C$4,$C$5,$C$6)</f>
        <v>64607.944811298163</v>
      </c>
      <c r="I10" s="3">
        <f>_xll.PressureDropPropyleneGlycolWaterMix(F10,$C$7,$C$4,$C$5,$C$6)</f>
        <v>61809.638686210827</v>
      </c>
    </row>
    <row r="11" spans="2:9">
      <c r="F11">
        <v>60</v>
      </c>
      <c r="G11" s="3">
        <f>_xll.PressureDropWater(F11,$C$4,$C$5,$C$6)</f>
        <v>59741.79738456101</v>
      </c>
      <c r="H11" s="3">
        <f>_xll.PressureDropEthyleneGlycolWaterMix(F11,$C$7,$C$4,$C$5,$C$6)</f>
        <v>64197.278339041128</v>
      </c>
      <c r="I11" s="3">
        <f>_xll.PressureDropPropyleneGlycolWaterMix(F11,$C$7,$C$4,$C$5,$C$6)</f>
        <v>61268.995627245225</v>
      </c>
    </row>
    <row r="12" spans="2:9">
      <c r="F12">
        <v>70</v>
      </c>
      <c r="G12" s="3">
        <f>_xll.PressureDropWater(F12,$C$4,$C$5,$C$6)</f>
        <v>59443.552518132077</v>
      </c>
      <c r="H12" s="3">
        <f>_xll.PressureDropEthyleneGlycolWaterMix(F12,$C$7,$C$4,$C$5,$C$6)</f>
        <v>63795.955167744964</v>
      </c>
      <c r="I12" s="3">
        <f>_xll.PressureDropPropyleneGlycolWaterMix(F12,$C$7,$C$4,$C$5,$C$6)</f>
        <v>60739.165017121173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Pike</dc:creator>
  <cp:lastModifiedBy>James Pike</cp:lastModifiedBy>
  <dcterms:created xsi:type="dcterms:W3CDTF">2012-07-05T16:05:43Z</dcterms:created>
  <dcterms:modified xsi:type="dcterms:W3CDTF">2012-07-05T16:15:02Z</dcterms:modified>
</cp:coreProperties>
</file>